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1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43" i="1"/>
  <c r="J43" i="1"/>
  <c r="H62" i="1"/>
  <c r="F81" i="1"/>
  <c r="J81" i="1"/>
  <c r="H100" i="1"/>
  <c r="H81" i="1"/>
  <c r="F100" i="1"/>
  <c r="G43" i="1"/>
  <c r="I62" i="1"/>
  <c r="I100" i="1"/>
  <c r="H138" i="1"/>
  <c r="J157" i="1"/>
  <c r="H176" i="1"/>
  <c r="J195" i="1"/>
  <c r="H43" i="1"/>
  <c r="F62" i="1"/>
  <c r="G62" i="1"/>
  <c r="J100" i="1"/>
  <c r="J119" i="1"/>
  <c r="I138" i="1"/>
  <c r="G157" i="1"/>
  <c r="I176" i="1"/>
  <c r="G195" i="1"/>
  <c r="G119" i="1"/>
  <c r="I81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<sst xmlns="http://schemas.openxmlformats.org/spreadsheetml/2006/main" count="233" uniqueCount="67">
  <si>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</si>
  <si>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</si>
  <si>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</si>
  <si>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</si>
  <si>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</si>
  <si>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</si>
  <si>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</si>
  <si>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</si>
  <si>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</si>
  <si>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</si>
  <si>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</si>
  <si>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</si>
  <si>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</si>
  <si>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</si>
  <si>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</si>
  <si>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</si>
  <si>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</si>
  <si>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</si>
  <si>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</si>
  <si>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</si>
  <si>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</si>
  <si>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</si>
  <si>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</si>
  <si>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</si>
  <si>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</si>
  <si>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</si>
  <si>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</si>
  <si>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</si>
  <si>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</si>
  <si>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</si>
  <si>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</si>
  <si>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</si>
  <si>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</si>
  <si>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</si>
  <si>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</si>
  <si>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</si>
  <si>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</t>
  </si>
  <si>
    <t>Сыр</t>
  </si>
  <si>
    <t>Булочка</t>
  </si>
  <si>
    <t>Гуляш из мяса говядины</t>
  </si>
  <si>
    <t>Чай с сахаром и лимонм</t>
  </si>
  <si>
    <t>Яблоко</t>
  </si>
  <si>
    <t>Компот из сухофруктов</t>
  </si>
  <si>
    <t>Тефтели из мяса говядины</t>
  </si>
  <si>
    <t>Гороховое пюре</t>
  </si>
  <si>
    <t>Картофельное пюре с маслом</t>
  </si>
  <si>
    <t>Сок</t>
  </si>
  <si>
    <t>Суп молочный с макаронными изделиями</t>
  </si>
  <si>
    <t>Какао с молоком</t>
  </si>
  <si>
    <t>Плов из мяса говядины</t>
  </si>
  <si>
    <t>Котлета из мяса говядины</t>
  </si>
  <si>
    <t>Гречка отварная с маслом</t>
  </si>
  <si>
    <t>Кофейный напиток</t>
  </si>
  <si>
    <t>Огурец или помидор</t>
  </si>
  <si>
    <t>сок</t>
  </si>
  <si>
    <t>Рис отварной</t>
  </si>
  <si>
    <t>Каша молочная манная с маслом</t>
  </si>
  <si>
    <t>Макароны отварные с маслом</t>
  </si>
  <si>
    <t>Жаркое по домашнему с мясом говядины</t>
  </si>
  <si>
    <t>Курица в соусе с томатом</t>
  </si>
  <si>
    <t>Рагу из птицы</t>
  </si>
  <si>
    <t>сыр</t>
  </si>
  <si>
    <t xml:space="preserve">Директор школы: </t>
  </si>
  <si>
    <t>Никонова Т. В.</t>
  </si>
  <si>
    <t>Котлета куриная</t>
  </si>
  <si>
    <t>Печенье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</si>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</sst>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62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45250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56</v>
      </c>
      <c r="F6" s="41">
        <v>210</v>
      </c>
      <c r="G6" s="41">
        <v>4.5199999999999996</v>
      </c>
      <c r="H6" s="41">
        <v>4.07</v>
      </c>
      <c r="I6" s="41">
        <v>35.46</v>
      </c>
      <c r="J6" s="41">
        <v>197</v>
      </c>
      <c r="K6" s="42">
        <v>181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200</v>
      </c>
      <c r="G8" s="44">
        <v>0.2</v>
      </c>
      <c r="H8" s="44">
        <v>0</v>
      </c>
      <c r="I8" s="44">
        <v>14</v>
      </c>
      <c r="J8" s="44">
        <v>56.8</v>
      </c>
      <c r="K8" s="45">
        <v>943</v>
      </c>
    </row>
    <row r="9" spans="1:11" ht="15" x14ac:dyDescent="0.25">
      <c r="A9" s="24"/>
      <c r="B9" s="16"/>
      <c r="C9" s="11"/>
      <c r="D9" s="7" t="s">
        <v>23</v>
      </c>
      <c r="E9" s="43" t="s">
        <v>36</v>
      </c>
      <c r="F9" s="44">
        <v>40</v>
      </c>
      <c r="G9" s="44">
        <v>3.16</v>
      </c>
      <c r="H9" s="44">
        <v>0.4</v>
      </c>
      <c r="I9" s="44">
        <v>19.239999999999998</v>
      </c>
      <c r="J9" s="44">
        <v>95.6</v>
      </c>
      <c r="K9" s="45">
        <v>878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37</v>
      </c>
      <c r="F11" s="44">
        <v>15</v>
      </c>
      <c r="G11" s="44">
        <v>3.48</v>
      </c>
      <c r="H11" s="44">
        <v>4.43</v>
      </c>
      <c r="I11" s="44">
        <v>0</v>
      </c>
      <c r="J11" s="44">
        <v>54.6</v>
      </c>
      <c r="K11" s="45">
        <v>15</v>
      </c>
    </row>
    <row r="12" spans="1:11" ht="15" x14ac:dyDescent="0.25">
      <c r="A12" s="24"/>
      <c r="B12" s="16"/>
      <c r="C12" s="11"/>
      <c r="D12" s="6"/>
      <c r="E12" s="43" t="s">
        <v>38</v>
      </c>
      <c r="F12" s="44">
        <v>70</v>
      </c>
      <c r="G12" s="44">
        <v>6</v>
      </c>
      <c r="H12" s="44">
        <v>7.29</v>
      </c>
      <c r="I12" s="44">
        <v>36.29</v>
      </c>
      <c r="J12" s="44">
        <v>251.13</v>
      </c>
      <c r="K12" s="45">
        <v>459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535</v>
      </c>
      <c r="G13" s="20">
        <f t="shared" ref="G13:J13" si="0">SUM(G6:G12)</f>
        <v>17.36</v>
      </c>
      <c r="H13" s="20">
        <f t="shared" si="0"/>
        <v>16.190000000000001</v>
      </c>
      <c r="I13" s="20">
        <f t="shared" si="0"/>
        <v>104.99000000000001</v>
      </c>
      <c r="J13" s="20">
        <f t="shared" si="0"/>
        <v>655.13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535</v>
      </c>
      <c r="G24" s="33">
        <f t="shared" ref="G24:J24" si="2">G13+G23</f>
        <v>17.36</v>
      </c>
      <c r="H24" s="33">
        <f t="shared" si="2"/>
        <v>16.190000000000001</v>
      </c>
      <c r="I24" s="33">
        <f t="shared" si="2"/>
        <v>104.99000000000001</v>
      </c>
      <c r="J24" s="33">
        <f t="shared" si="2"/>
        <v>655.13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100</v>
      </c>
      <c r="G25" s="41">
        <v>14.55</v>
      </c>
      <c r="H25" s="41">
        <v>16.79</v>
      </c>
      <c r="I25" s="41">
        <v>2.89</v>
      </c>
      <c r="J25" s="41">
        <v>221</v>
      </c>
      <c r="K25" s="42">
        <v>260</v>
      </c>
    </row>
    <row r="26" spans="1:11" ht="15" x14ac:dyDescent="0.25">
      <c r="A26" s="15"/>
      <c r="B26" s="16"/>
      <c r="C26" s="11"/>
      <c r="D26" s="6"/>
      <c r="E26" s="43" t="s">
        <v>57</v>
      </c>
      <c r="F26" s="44">
        <v>150</v>
      </c>
      <c r="G26" s="44">
        <v>13.16</v>
      </c>
      <c r="H26" s="44">
        <v>14.03</v>
      </c>
      <c r="I26" s="44">
        <v>86.9</v>
      </c>
      <c r="J26" s="44">
        <v>504.77</v>
      </c>
      <c r="K26" s="45">
        <v>309</v>
      </c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4.51</v>
      </c>
      <c r="H27" s="44">
        <v>1.1399999999999999</v>
      </c>
      <c r="I27" s="44">
        <v>7.71</v>
      </c>
      <c r="J27" s="44">
        <v>112.53</v>
      </c>
      <c r="K27" s="45">
        <v>377</v>
      </c>
    </row>
    <row r="28" spans="1:11" ht="15" x14ac:dyDescent="0.25">
      <c r="A28" s="15"/>
      <c r="B28" s="16"/>
      <c r="C28" s="11"/>
      <c r="D28" s="7" t="s">
        <v>23</v>
      </c>
      <c r="E28" s="43" t="s">
        <v>36</v>
      </c>
      <c r="F28" s="44">
        <v>40</v>
      </c>
      <c r="G28" s="44">
        <v>3.16</v>
      </c>
      <c r="H28" s="44">
        <v>0.4</v>
      </c>
      <c r="I28" s="44">
        <v>19.239999999999998</v>
      </c>
      <c r="J28" s="44">
        <v>95.6</v>
      </c>
      <c r="K28" s="45">
        <v>878</v>
      </c>
    </row>
    <row r="29" spans="1:11" ht="15" x14ac:dyDescent="0.25">
      <c r="A29" s="15"/>
      <c r="B29" s="16"/>
      <c r="C29" s="11"/>
      <c r="D29" s="7" t="s">
        <v>24</v>
      </c>
      <c r="E29" s="43" t="s">
        <v>41</v>
      </c>
      <c r="F29" s="44">
        <v>150</v>
      </c>
      <c r="G29" s="44">
        <v>0.6</v>
      </c>
      <c r="H29" s="44">
        <v>0.6</v>
      </c>
      <c r="I29" s="44">
        <v>14.7</v>
      </c>
      <c r="J29" s="44">
        <v>70.3</v>
      </c>
      <c r="K29" s="45">
        <v>338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640</v>
      </c>
      <c r="G32" s="20">
        <f t="shared" ref="G32" si="3">SUM(G25:G31)</f>
        <v>35.979999999999997</v>
      </c>
      <c r="H32" s="20">
        <f t="shared" ref="H32" si="4">SUM(H25:H31)</f>
        <v>32.96</v>
      </c>
      <c r="I32" s="20">
        <f t="shared" ref="I32" si="5">SUM(I25:I31)</f>
        <v>131.44</v>
      </c>
      <c r="J32" s="20">
        <f t="shared" ref="J32" si="6">SUM(J25:J31)</f>
        <v>1004.1999999999999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640</v>
      </c>
      <c r="G43" s="33">
        <f t="shared" ref="G43" si="11">G32+G42</f>
        <v>35.979999999999997</v>
      </c>
      <c r="H43" s="33">
        <f t="shared" ref="H43" si="12">H32+H42</f>
        <v>32.96</v>
      </c>
      <c r="I43" s="33">
        <f t="shared" ref="I43" si="13">I32+I42</f>
        <v>131.44</v>
      </c>
      <c r="J43" s="33">
        <f t="shared" ref="J43" si="14">J32+J42</f>
        <v>1004.1999999999999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230</v>
      </c>
      <c r="G44" s="41">
        <v>6.81</v>
      </c>
      <c r="H44" s="41">
        <v>12.36</v>
      </c>
      <c r="I44" s="41">
        <v>17.100000000000001</v>
      </c>
      <c r="J44" s="41">
        <v>272.01</v>
      </c>
      <c r="K44" s="42">
        <v>489</v>
      </c>
    </row>
    <row r="45" spans="1:11" ht="15" x14ac:dyDescent="0.25">
      <c r="A45" s="24"/>
      <c r="B45" s="16"/>
      <c r="C45" s="11"/>
      <c r="D45" s="6"/>
      <c r="E45" s="43" t="s">
        <v>61</v>
      </c>
      <c r="F45" s="44">
        <v>15</v>
      </c>
      <c r="G45" s="44">
        <v>3.48</v>
      </c>
      <c r="H45" s="44">
        <v>4.43</v>
      </c>
      <c r="I45" s="44">
        <v>0</v>
      </c>
      <c r="J45" s="44">
        <v>54.6</v>
      </c>
      <c r="K45" s="45">
        <v>15</v>
      </c>
    </row>
    <row r="46" spans="1:11" ht="15" x14ac:dyDescent="0.2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0.48</v>
      </c>
      <c r="H46" s="44">
        <v>0</v>
      </c>
      <c r="I46" s="44">
        <v>23.68</v>
      </c>
      <c r="J46" s="44">
        <v>98.36</v>
      </c>
      <c r="K46" s="45">
        <v>349</v>
      </c>
    </row>
    <row r="47" spans="1:11" ht="15" x14ac:dyDescent="0.25">
      <c r="A47" s="24"/>
      <c r="B47" s="16"/>
      <c r="C47" s="11"/>
      <c r="D47" s="7" t="s">
        <v>23</v>
      </c>
      <c r="E47" s="43" t="s">
        <v>36</v>
      </c>
      <c r="F47" s="44">
        <v>40</v>
      </c>
      <c r="G47" s="44">
        <v>3.16</v>
      </c>
      <c r="H47" s="44">
        <v>0.4</v>
      </c>
      <c r="I47" s="44">
        <v>19.239999999999998</v>
      </c>
      <c r="J47" s="44">
        <v>95.6</v>
      </c>
      <c r="K47" s="45">
        <v>878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38</v>
      </c>
      <c r="F49" s="44">
        <v>70</v>
      </c>
      <c r="G49" s="44">
        <v>6</v>
      </c>
      <c r="H49" s="44">
        <v>7.29</v>
      </c>
      <c r="I49" s="44">
        <v>36.29</v>
      </c>
      <c r="J49" s="44">
        <v>251.13</v>
      </c>
      <c r="K49" s="45">
        <v>459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19.93</v>
      </c>
      <c r="H51" s="20">
        <f t="shared" ref="H51" si="16">SUM(H44:H50)</f>
        <v>24.479999999999997</v>
      </c>
      <c r="I51" s="20">
        <f t="shared" ref="I51" si="17">SUM(I44:I50)</f>
        <v>96.31</v>
      </c>
      <c r="J51" s="20">
        <f t="shared" ref="J51" si="18">SUM(J44:J50)</f>
        <v>771.7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19.93</v>
      </c>
      <c r="H62" s="33">
        <f t="shared" ref="H62" si="24">H51+H61</f>
        <v>24.479999999999997</v>
      </c>
      <c r="I62" s="33">
        <f t="shared" ref="I62" si="25">I51+I61</f>
        <v>96.31</v>
      </c>
      <c r="J62" s="33">
        <f t="shared" ref="J62" si="26">J51+J61</f>
        <v>771.7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43</v>
      </c>
      <c r="F63" s="41">
        <v>80</v>
      </c>
      <c r="G63" s="41">
        <v>11.78</v>
      </c>
      <c r="H63" s="41">
        <v>12.91</v>
      </c>
      <c r="I63" s="41">
        <v>14.9</v>
      </c>
      <c r="J63" s="41">
        <v>223</v>
      </c>
      <c r="K63" s="42">
        <v>279</v>
      </c>
    </row>
    <row r="64" spans="1:11" ht="15" x14ac:dyDescent="0.25">
      <c r="A64" s="24"/>
      <c r="B64" s="16"/>
      <c r="C64" s="11"/>
      <c r="D64" s="6"/>
      <c r="E64" s="43" t="s">
        <v>44</v>
      </c>
      <c r="F64" s="44">
        <v>150</v>
      </c>
      <c r="G64" s="44">
        <v>4.8</v>
      </c>
      <c r="H64" s="44">
        <v>7.8</v>
      </c>
      <c r="I64" s="44">
        <v>34.32</v>
      </c>
      <c r="J64" s="44">
        <v>227.04</v>
      </c>
      <c r="K64" s="45">
        <v>197</v>
      </c>
    </row>
    <row r="65" spans="1:11" ht="15" x14ac:dyDescent="0.25">
      <c r="A65" s="24"/>
      <c r="B65" s="16"/>
      <c r="C65" s="11"/>
      <c r="D65" s="7" t="s">
        <v>22</v>
      </c>
      <c r="E65" s="43" t="s">
        <v>40</v>
      </c>
      <c r="F65" s="44">
        <v>200</v>
      </c>
      <c r="G65" s="44">
        <v>4.51</v>
      </c>
      <c r="H65" s="44">
        <v>1.1399999999999999</v>
      </c>
      <c r="I65" s="44">
        <v>7.71</v>
      </c>
      <c r="J65" s="44">
        <v>114.66</v>
      </c>
      <c r="K65" s="45">
        <v>372</v>
      </c>
    </row>
    <row r="66" spans="1:11" ht="15" x14ac:dyDescent="0.25">
      <c r="A66" s="24"/>
      <c r="B66" s="16"/>
      <c r="C66" s="11"/>
      <c r="D66" s="7" t="s">
        <v>23</v>
      </c>
      <c r="E66" s="43" t="s">
        <v>36</v>
      </c>
      <c r="F66" s="44">
        <v>40</v>
      </c>
      <c r="G66" s="44">
        <v>3.16</v>
      </c>
      <c r="H66" s="44">
        <v>0.4</v>
      </c>
      <c r="I66" s="44">
        <v>19.239999999999998</v>
      </c>
      <c r="J66" s="44">
        <v>95.6</v>
      </c>
      <c r="K66" s="45">
        <v>878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470</v>
      </c>
      <c r="G70" s="20">
        <f t="shared" ref="G70" si="27">SUM(G63:G69)</f>
        <v>24.249999999999996</v>
      </c>
      <c r="H70" s="20">
        <f t="shared" ref="H70" si="28">SUM(H63:H69)</f>
        <v>22.25</v>
      </c>
      <c r="I70" s="20">
        <f t="shared" ref="I70" si="29">SUM(I63:I69)</f>
        <v>76.17</v>
      </c>
      <c r="J70" s="20">
        <f t="shared" ref="J70" si="30">SUM(J63:J69)</f>
        <v>660.3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470</v>
      </c>
      <c r="G81" s="33">
        <f t="shared" ref="G81" si="35">G70+G80</f>
        <v>24.249999999999996</v>
      </c>
      <c r="H81" s="33">
        <f t="shared" ref="H81" si="36">H70+H80</f>
        <v>22.25</v>
      </c>
      <c r="I81" s="33">
        <f t="shared" ref="I81" si="37">I70+I80</f>
        <v>76.17</v>
      </c>
      <c r="J81" s="33">
        <f t="shared" ref="J81" si="38">J70+J80</f>
        <v>660.3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75</v>
      </c>
      <c r="G82" s="41">
        <v>13.87</v>
      </c>
      <c r="H82" s="41">
        <v>7.85</v>
      </c>
      <c r="I82" s="41">
        <v>6.53</v>
      </c>
      <c r="J82" s="41">
        <v>150</v>
      </c>
      <c r="K82" s="42">
        <v>234</v>
      </c>
    </row>
    <row r="83" spans="1:11" ht="15" x14ac:dyDescent="0.25">
      <c r="A83" s="24"/>
      <c r="B83" s="16"/>
      <c r="C83" s="11"/>
      <c r="D83" s="6"/>
      <c r="E83" s="43" t="s">
        <v>45</v>
      </c>
      <c r="F83" s="44">
        <v>150</v>
      </c>
      <c r="G83" s="44">
        <v>3.26</v>
      </c>
      <c r="H83" s="44">
        <v>9.6199999999999992</v>
      </c>
      <c r="I83" s="44">
        <v>18.89</v>
      </c>
      <c r="J83" s="44">
        <v>181.5</v>
      </c>
      <c r="K83" s="45">
        <v>312</v>
      </c>
    </row>
    <row r="84" spans="1:11" ht="15" x14ac:dyDescent="0.2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4.51</v>
      </c>
      <c r="H84" s="44">
        <v>1.1399999999999999</v>
      </c>
      <c r="I84" s="44">
        <v>7.71</v>
      </c>
      <c r="J84" s="44">
        <v>114.66</v>
      </c>
      <c r="K84" s="45">
        <v>372</v>
      </c>
    </row>
    <row r="85" spans="1:11" ht="15" x14ac:dyDescent="0.25">
      <c r="A85" s="24"/>
      <c r="B85" s="16"/>
      <c r="C85" s="11"/>
      <c r="D85" s="7" t="s">
        <v>23</v>
      </c>
      <c r="E85" s="43" t="s">
        <v>36</v>
      </c>
      <c r="F85" s="44">
        <v>40</v>
      </c>
      <c r="G85" s="44">
        <v>3.16</v>
      </c>
      <c r="H85" s="44">
        <v>0.4</v>
      </c>
      <c r="I85" s="44">
        <v>19.239999999999998</v>
      </c>
      <c r="J85" s="44">
        <v>95.6</v>
      </c>
      <c r="K85" s="45">
        <v>878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46</v>
      </c>
      <c r="E87" s="43" t="s">
        <v>54</v>
      </c>
      <c r="F87" s="44">
        <v>200</v>
      </c>
      <c r="G87" s="44">
        <v>1</v>
      </c>
      <c r="H87" s="44">
        <v>0</v>
      </c>
      <c r="I87" s="44">
        <v>20.2</v>
      </c>
      <c r="J87" s="44">
        <v>84.8</v>
      </c>
      <c r="K87" s="45">
        <v>389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665</v>
      </c>
      <c r="G89" s="20">
        <f t="shared" ref="G89" si="39">SUM(G82:G88)</f>
        <v>25.8</v>
      </c>
      <c r="H89" s="20">
        <f t="shared" ref="H89" si="40">SUM(H82:H88)</f>
        <v>19.009999999999998</v>
      </c>
      <c r="I89" s="20">
        <f t="shared" ref="I89" si="41">SUM(I82:I88)</f>
        <v>72.570000000000007</v>
      </c>
      <c r="J89" s="20">
        <f t="shared" ref="J89" si="42">SUM(J82:J88)</f>
        <v>626.55999999999995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665</v>
      </c>
      <c r="G100" s="33">
        <f t="shared" ref="G100" si="47">G89+G99</f>
        <v>25.8</v>
      </c>
      <c r="H100" s="33">
        <f t="shared" ref="H100" si="48">H89+H99</f>
        <v>19.009999999999998</v>
      </c>
      <c r="I100" s="33">
        <f t="shared" ref="I100" si="49">I89+I99</f>
        <v>72.570000000000007</v>
      </c>
      <c r="J100" s="33">
        <f t="shared" ref="J100" si="50">J89+J99</f>
        <v>626.55999999999995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47</v>
      </c>
      <c r="F101" s="41">
        <v>250</v>
      </c>
      <c r="G101" s="41">
        <v>5</v>
      </c>
      <c r="H101" s="41">
        <v>3.7</v>
      </c>
      <c r="I101" s="41">
        <v>30.91</v>
      </c>
      <c r="J101" s="41">
        <v>167.05</v>
      </c>
      <c r="K101" s="42">
        <v>120</v>
      </c>
    </row>
    <row r="102" spans="1:11" ht="15" x14ac:dyDescent="0.25">
      <c r="A102" s="24"/>
      <c r="B102" s="16"/>
      <c r="C102" s="11"/>
      <c r="D102" s="6"/>
      <c r="E102" s="43" t="s">
        <v>37</v>
      </c>
      <c r="F102" s="44">
        <v>15</v>
      </c>
      <c r="G102" s="44">
        <v>3.66</v>
      </c>
      <c r="H102" s="44">
        <v>8</v>
      </c>
      <c r="I102" s="44">
        <v>0.11</v>
      </c>
      <c r="J102" s="44">
        <v>70.8</v>
      </c>
      <c r="K102" s="45">
        <v>42</v>
      </c>
    </row>
    <row r="103" spans="1:11" ht="15" x14ac:dyDescent="0.25">
      <c r="A103" s="24"/>
      <c r="B103" s="16"/>
      <c r="C103" s="11"/>
      <c r="D103" s="7" t="s">
        <v>22</v>
      </c>
      <c r="E103" s="43" t="s">
        <v>48</v>
      </c>
      <c r="F103" s="44">
        <v>200</v>
      </c>
      <c r="G103" s="44">
        <v>4.62</v>
      </c>
      <c r="H103" s="44">
        <v>4.0199999999999996</v>
      </c>
      <c r="I103" s="44">
        <v>43.8</v>
      </c>
      <c r="J103" s="44">
        <v>177.56</v>
      </c>
      <c r="K103" s="45">
        <v>693</v>
      </c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40</v>
      </c>
      <c r="G104" s="44">
        <v>3.16</v>
      </c>
      <c r="H104" s="44">
        <v>0.4</v>
      </c>
      <c r="I104" s="44">
        <v>19.239999999999998</v>
      </c>
      <c r="J104" s="44">
        <v>95.6</v>
      </c>
      <c r="K104" s="45">
        <v>878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38</v>
      </c>
      <c r="F106" s="44">
        <v>70</v>
      </c>
      <c r="G106" s="44">
        <v>6</v>
      </c>
      <c r="H106" s="44">
        <v>7.29</v>
      </c>
      <c r="I106" s="44">
        <v>36.29</v>
      </c>
      <c r="J106" s="44">
        <v>251.13</v>
      </c>
      <c r="K106" s="45">
        <v>459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575</v>
      </c>
      <c r="G108" s="20">
        <f t="shared" ref="G108:J108" si="51">SUM(G101:G107)</f>
        <v>22.44</v>
      </c>
      <c r="H108" s="20">
        <f t="shared" si="51"/>
        <v>23.409999999999997</v>
      </c>
      <c r="I108" s="20">
        <f t="shared" si="51"/>
        <v>130.35</v>
      </c>
      <c r="J108" s="20">
        <f t="shared" si="51"/>
        <v>762.14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575</v>
      </c>
      <c r="G119" s="33">
        <f t="shared" ref="G119" si="53">G108+G118</f>
        <v>22.44</v>
      </c>
      <c r="H119" s="33">
        <f t="shared" ref="H119" si="54">H108+H118</f>
        <v>23.409999999999997</v>
      </c>
      <c r="I119" s="33">
        <f t="shared" ref="I119" si="55">I108+I118</f>
        <v>130.35</v>
      </c>
      <c r="J119" s="33">
        <f t="shared" ref="J119" si="56">J108+J118</f>
        <v>762.14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49</v>
      </c>
      <c r="F120" s="41">
        <v>250</v>
      </c>
      <c r="G120" s="41">
        <v>23.57</v>
      </c>
      <c r="H120" s="41">
        <v>19.5</v>
      </c>
      <c r="I120" s="41">
        <v>23.28</v>
      </c>
      <c r="J120" s="41">
        <v>357.23</v>
      </c>
      <c r="K120" s="42">
        <v>265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200</v>
      </c>
      <c r="G122" s="44">
        <v>0.48</v>
      </c>
      <c r="H122" s="44">
        <v>0</v>
      </c>
      <c r="I122" s="44">
        <v>23.68</v>
      </c>
      <c r="J122" s="44">
        <v>98.36</v>
      </c>
      <c r="K122" s="45">
        <v>349</v>
      </c>
    </row>
    <row r="123" spans="1:11" ht="15" x14ac:dyDescent="0.25">
      <c r="A123" s="15"/>
      <c r="B123" s="16"/>
      <c r="C123" s="11"/>
      <c r="D123" s="7" t="s">
        <v>23</v>
      </c>
      <c r="E123" s="43" t="s">
        <v>36</v>
      </c>
      <c r="F123" s="44">
        <v>40</v>
      </c>
      <c r="G123" s="44">
        <v>3.16</v>
      </c>
      <c r="H123" s="44">
        <v>0.4</v>
      </c>
      <c r="I123" s="44">
        <v>19.239999999999998</v>
      </c>
      <c r="J123" s="44">
        <v>95.6</v>
      </c>
      <c r="K123" s="45">
        <v>878</v>
      </c>
    </row>
    <row r="124" spans="1:11" ht="15" x14ac:dyDescent="0.25">
      <c r="A124" s="15"/>
      <c r="B124" s="16"/>
      <c r="C124" s="11"/>
      <c r="D124" s="7" t="s">
        <v>24</v>
      </c>
      <c r="E124" s="43" t="s">
        <v>41</v>
      </c>
      <c r="F124" s="44">
        <v>150</v>
      </c>
      <c r="G124" s="44">
        <v>0.6</v>
      </c>
      <c r="H124" s="44">
        <v>0.6</v>
      </c>
      <c r="I124" s="44">
        <v>14.7</v>
      </c>
      <c r="J124" s="44">
        <v>70.3</v>
      </c>
      <c r="K124" s="45">
        <v>338</v>
      </c>
    </row>
    <row r="125" spans="1:11" ht="15" x14ac:dyDescent="0.25">
      <c r="A125" s="15"/>
      <c r="B125" s="16"/>
      <c r="C125" s="11"/>
      <c r="D125" s="6"/>
      <c r="E125" s="43" t="s">
        <v>65</v>
      </c>
      <c r="F125" s="44">
        <v>50</v>
      </c>
      <c r="G125" s="44">
        <v>2.5</v>
      </c>
      <c r="H125" s="44">
        <v>13</v>
      </c>
      <c r="I125" s="44">
        <v>31.5</v>
      </c>
      <c r="J125" s="44">
        <v>250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690</v>
      </c>
      <c r="G127" s="20">
        <f t="shared" ref="G127:J127" si="57">SUM(G120:G126)</f>
        <v>30.310000000000002</v>
      </c>
      <c r="H127" s="20">
        <f t="shared" si="57"/>
        <v>33.5</v>
      </c>
      <c r="I127" s="20">
        <f t="shared" si="57"/>
        <v>112.4</v>
      </c>
      <c r="J127" s="20">
        <f t="shared" si="57"/>
        <v>871.49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690</v>
      </c>
      <c r="G138" s="33">
        <f t="shared" ref="G138" si="59">G127+G137</f>
        <v>30.310000000000002</v>
      </c>
      <c r="H138" s="33">
        <f t="shared" ref="H138" si="60">H127+H137</f>
        <v>33.5</v>
      </c>
      <c r="I138" s="33">
        <f t="shared" ref="I138" si="61">I127+I137</f>
        <v>112.4</v>
      </c>
      <c r="J138" s="33">
        <f t="shared" ref="J138" si="62">J127+J137</f>
        <v>871.49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50</v>
      </c>
      <c r="F139" s="41">
        <v>80</v>
      </c>
      <c r="G139" s="41">
        <v>15.55</v>
      </c>
      <c r="H139" s="41">
        <v>11.55</v>
      </c>
      <c r="I139" s="41">
        <v>15.7</v>
      </c>
      <c r="J139" s="41">
        <v>228.75</v>
      </c>
      <c r="K139" s="42">
        <v>608</v>
      </c>
    </row>
    <row r="140" spans="1:11" ht="15" x14ac:dyDescent="0.25">
      <c r="A140" s="24"/>
      <c r="B140" s="16"/>
      <c r="C140" s="11"/>
      <c r="D140" s="6"/>
      <c r="E140" s="43" t="s">
        <v>51</v>
      </c>
      <c r="F140" s="44">
        <v>150</v>
      </c>
      <c r="G140" s="44">
        <v>0.56999999999999995</v>
      </c>
      <c r="H140" s="44">
        <v>96.24</v>
      </c>
      <c r="I140" s="44">
        <v>0.93</v>
      </c>
      <c r="J140" s="44">
        <v>871.57</v>
      </c>
      <c r="K140" s="45">
        <v>171</v>
      </c>
    </row>
    <row r="141" spans="1:11" ht="15" x14ac:dyDescent="0.2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>
        <v>3.52</v>
      </c>
      <c r="H141" s="44">
        <v>3.72</v>
      </c>
      <c r="I141" s="44">
        <v>25.49</v>
      </c>
      <c r="J141" s="44">
        <v>145.19999999999999</v>
      </c>
      <c r="K141" s="45">
        <v>379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3.16</v>
      </c>
      <c r="H142" s="44">
        <v>0.4</v>
      </c>
      <c r="I142" s="44">
        <v>19.239999999999998</v>
      </c>
      <c r="J142" s="44">
        <v>95.6</v>
      </c>
      <c r="K142" s="45">
        <v>878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66</v>
      </c>
      <c r="F144" s="44">
        <v>50</v>
      </c>
      <c r="G144" s="44">
        <v>2.5</v>
      </c>
      <c r="H144" s="44">
        <v>2</v>
      </c>
      <c r="I144" s="44">
        <v>36</v>
      </c>
      <c r="J144" s="44">
        <v>710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25.3</v>
      </c>
      <c r="H146" s="20">
        <f t="shared" si="63"/>
        <v>113.91</v>
      </c>
      <c r="I146" s="20">
        <f t="shared" si="63"/>
        <v>97.36</v>
      </c>
      <c r="J146" s="20">
        <f t="shared" si="63"/>
        <v>2051.12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520</v>
      </c>
      <c r="G157" s="33">
        <f t="shared" ref="G157" si="65">G146+G156</f>
        <v>25.3</v>
      </c>
      <c r="H157" s="33">
        <f t="shared" ref="H157" si="66">H146+H156</f>
        <v>113.91</v>
      </c>
      <c r="I157" s="33">
        <f t="shared" ref="I157" si="67">I146+I156</f>
        <v>97.36</v>
      </c>
      <c r="J157" s="33">
        <f t="shared" ref="J157" si="68">J146+J156</f>
        <v>2051.12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58</v>
      </c>
      <c r="F158" s="41">
        <v>240</v>
      </c>
      <c r="G158" s="41">
        <v>27.53</v>
      </c>
      <c r="H158" s="41">
        <v>7.47</v>
      </c>
      <c r="I158" s="41">
        <v>21.95</v>
      </c>
      <c r="J158" s="41">
        <v>265</v>
      </c>
      <c r="K158" s="42">
        <v>436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40</v>
      </c>
      <c r="F160" s="44">
        <v>200</v>
      </c>
      <c r="G160" s="44">
        <v>0.1</v>
      </c>
      <c r="H160" s="44">
        <v>0</v>
      </c>
      <c r="I160" s="44">
        <v>15</v>
      </c>
      <c r="J160" s="44">
        <v>68.94</v>
      </c>
      <c r="K160" s="45">
        <v>372</v>
      </c>
    </row>
    <row r="161" spans="1:11" ht="15" x14ac:dyDescent="0.25">
      <c r="A161" s="24"/>
      <c r="B161" s="16"/>
      <c r="C161" s="11"/>
      <c r="D161" s="7" t="s">
        <v>23</v>
      </c>
      <c r="E161" s="43" t="s">
        <v>36</v>
      </c>
      <c r="F161" s="44">
        <v>40</v>
      </c>
      <c r="G161" s="44">
        <v>3.16</v>
      </c>
      <c r="H161" s="44">
        <v>0.4</v>
      </c>
      <c r="I161" s="44">
        <v>19.239999999999998</v>
      </c>
      <c r="J161" s="44">
        <v>95.6</v>
      </c>
      <c r="K161" s="45">
        <v>878</v>
      </c>
    </row>
    <row r="162" spans="1:11" ht="15" x14ac:dyDescent="0.25">
      <c r="A162" s="24"/>
      <c r="B162" s="16"/>
      <c r="C162" s="11"/>
      <c r="D162" s="7" t="s">
        <v>24</v>
      </c>
      <c r="E162" s="43" t="s">
        <v>54</v>
      </c>
      <c r="F162" s="44">
        <v>200</v>
      </c>
      <c r="G162" s="44">
        <v>1</v>
      </c>
      <c r="H162" s="44">
        <v>0</v>
      </c>
      <c r="I162" s="44">
        <v>20</v>
      </c>
      <c r="J162" s="44">
        <v>84.8</v>
      </c>
      <c r="K162" s="45">
        <v>389</v>
      </c>
    </row>
    <row r="163" spans="1:11" ht="15" x14ac:dyDescent="0.25">
      <c r="A163" s="24"/>
      <c r="B163" s="16"/>
      <c r="C163" s="11"/>
      <c r="D163" s="6"/>
      <c r="E163" s="43" t="s">
        <v>53</v>
      </c>
      <c r="F163" s="44">
        <v>100</v>
      </c>
      <c r="G163" s="44">
        <v>0.76</v>
      </c>
      <c r="H163" s="44">
        <v>6.09</v>
      </c>
      <c r="I163" s="44">
        <v>2.38</v>
      </c>
      <c r="J163" s="44">
        <v>40.380000000000003</v>
      </c>
      <c r="K163" s="45">
        <v>20</v>
      </c>
    </row>
    <row r="164" spans="1:11" ht="15" x14ac:dyDescent="0.25">
      <c r="A164" s="24"/>
      <c r="B164" s="16"/>
      <c r="C164" s="11"/>
      <c r="D164" s="6"/>
      <c r="E164" s="43" t="s">
        <v>38</v>
      </c>
      <c r="F164" s="44">
        <v>70</v>
      </c>
      <c r="G164" s="44">
        <v>6</v>
      </c>
      <c r="H164" s="44">
        <v>7.29</v>
      </c>
      <c r="I164" s="44">
        <v>36.29</v>
      </c>
      <c r="J164" s="44">
        <v>251.13</v>
      </c>
      <c r="K164" s="45">
        <v>459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850</v>
      </c>
      <c r="G165" s="20">
        <f t="shared" ref="G165:J165" si="69">SUM(G158:G164)</f>
        <v>38.550000000000004</v>
      </c>
      <c r="H165" s="20">
        <f t="shared" si="69"/>
        <v>21.25</v>
      </c>
      <c r="I165" s="20">
        <f t="shared" si="69"/>
        <v>114.85999999999999</v>
      </c>
      <c r="J165" s="20">
        <f t="shared" si="69"/>
        <v>805.84999999999991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850</v>
      </c>
      <c r="G176" s="33">
        <f t="shared" ref="G176" si="71">G165+G175</f>
        <v>38.550000000000004</v>
      </c>
      <c r="H176" s="33">
        <f t="shared" ref="H176" si="72">H165+H175</f>
        <v>21.25</v>
      </c>
      <c r="I176" s="33">
        <f t="shared" ref="I176" si="73">I165+I175</f>
        <v>114.85999999999999</v>
      </c>
      <c r="J176" s="33">
        <f t="shared" ref="J176" si="74">J165+J175</f>
        <v>805.84999999999991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59</v>
      </c>
      <c r="F177" s="41">
        <v>100</v>
      </c>
      <c r="G177" s="41">
        <v>12.6</v>
      </c>
      <c r="H177" s="41">
        <v>4.8</v>
      </c>
      <c r="I177" s="41">
        <v>53.5</v>
      </c>
      <c r="J177" s="41">
        <v>296.39999999999998</v>
      </c>
      <c r="K177" s="42"/>
    </row>
    <row r="178" spans="1:11" ht="15" x14ac:dyDescent="0.25">
      <c r="A178" s="24"/>
      <c r="B178" s="16"/>
      <c r="C178" s="11"/>
      <c r="D178" s="6"/>
      <c r="E178" s="43" t="s">
        <v>55</v>
      </c>
      <c r="F178" s="44">
        <v>150</v>
      </c>
      <c r="G178" s="41">
        <v>2.38</v>
      </c>
      <c r="H178" s="41">
        <v>5.26</v>
      </c>
      <c r="I178" s="41">
        <v>1.24</v>
      </c>
      <c r="J178" s="41">
        <v>162.30000000000001</v>
      </c>
      <c r="K178" s="42">
        <v>511</v>
      </c>
    </row>
    <row r="179" spans="1:11" ht="15" x14ac:dyDescent="0.25">
      <c r="A179" s="24"/>
      <c r="B179" s="16"/>
      <c r="C179" s="11"/>
      <c r="D179" s="7" t="s">
        <v>22</v>
      </c>
      <c r="E179" s="43" t="s">
        <v>35</v>
      </c>
      <c r="F179" s="44">
        <v>200</v>
      </c>
      <c r="G179" s="44">
        <v>0.2</v>
      </c>
      <c r="H179" s="44">
        <v>0</v>
      </c>
      <c r="I179" s="44">
        <v>14</v>
      </c>
      <c r="J179" s="44">
        <v>56.8</v>
      </c>
      <c r="K179" s="45">
        <v>943</v>
      </c>
    </row>
    <row r="180" spans="1:11" ht="15" x14ac:dyDescent="0.25">
      <c r="A180" s="24"/>
      <c r="B180" s="16"/>
      <c r="C180" s="11"/>
      <c r="D180" s="7" t="s">
        <v>23</v>
      </c>
      <c r="E180" s="43" t="s">
        <v>36</v>
      </c>
      <c r="F180" s="44">
        <v>40</v>
      </c>
      <c r="G180" s="44">
        <v>3.16</v>
      </c>
      <c r="H180" s="44">
        <v>0.4</v>
      </c>
      <c r="I180" s="44">
        <v>19.239999999999998</v>
      </c>
      <c r="J180" s="44">
        <v>95.6</v>
      </c>
      <c r="K180" s="45">
        <v>878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65</v>
      </c>
      <c r="F182" s="44">
        <v>50</v>
      </c>
      <c r="G182" s="44">
        <v>2.5</v>
      </c>
      <c r="H182" s="44">
        <v>13</v>
      </c>
      <c r="I182" s="44">
        <v>31.5</v>
      </c>
      <c r="J182" s="44">
        <v>250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20.84</v>
      </c>
      <c r="H184" s="20">
        <f t="shared" si="75"/>
        <v>23.46</v>
      </c>
      <c r="I184" s="20">
        <f t="shared" si="75"/>
        <v>119.48</v>
      </c>
      <c r="J184" s="20">
        <f t="shared" si="75"/>
        <v>861.1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20.84</v>
      </c>
      <c r="H195" s="33">
        <f t="shared" ref="H195" si="78">H184+H194</f>
        <v>23.46</v>
      </c>
      <c r="I195" s="33">
        <f t="shared" ref="I195" si="79">I184+I194</f>
        <v>119.48</v>
      </c>
      <c r="J195" s="33">
        <f t="shared" ref="J195" si="80">J184+J194</f>
        <v>861.1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26.076000000000001</v>
      </c>
      <c r="H196" s="35">
        <f t="shared" si="81"/>
        <v>33.041999999999994</v>
      </c>
      <c r="I196" s="35">
        <f t="shared" si="81"/>
        <v>105.593</v>
      </c>
      <c r="J196" s="35">
        <f t="shared" si="81"/>
        <v>906.95900000000006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2023-11-20T04:12:10Z</dcterms:modified>
</cp:coreProperties>
</file>